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" yWindow="14" windowWidth="13883" windowHeight="732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<sst xmlns="http://schemas.openxmlformats.org/spreadsheetml/2006/main" count="78" uniqueCount="62">
  <si>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>DATI</t>
  </si>
  <si>
    <t>RL=</t>
  </si>
  <si>
    <t>E=Vab=</t>
  </si>
  <si>
    <t>Rtot</t>
  </si>
  <si>
    <t>resistenza totale</t>
  </si>
  <si>
    <t>corrente</t>
  </si>
  <si>
    <t>I</t>
  </si>
  <si>
    <t>Vcd</t>
  </si>
  <si>
    <t>tensione sul carico</t>
  </si>
  <si>
    <t>caduta di tensione in linea</t>
  </si>
  <si>
    <r>
      <t>D</t>
    </r>
    <r>
      <rPr>
        <sz val="10"/>
        <rFont val="Arial"/>
        <family val="0"/>
      </rPr>
      <t>V</t>
    </r>
  </si>
  <si>
    <t>potenza persa in linea</t>
  </si>
  <si>
    <t>Pp</t>
  </si>
  <si>
    <t>potenza sul carico</t>
  </si>
  <si>
    <t>Pc</t>
  </si>
  <si>
    <t>potenza di alimentazione</t>
  </si>
  <si>
    <t>Pa</t>
  </si>
  <si>
    <t>rendimento della linea</t>
  </si>
  <si>
    <t>h</t>
  </si>
  <si>
    <t>W</t>
  </si>
  <si>
    <t>V</t>
  </si>
  <si>
    <t>TROVARE</t>
  </si>
  <si>
    <t>SOLUZIONE</t>
  </si>
  <si>
    <t>resistenza di carico    Rc=</t>
  </si>
  <si>
    <t>Rc</t>
  </si>
  <si>
    <t>RL</t>
  </si>
  <si>
    <t>E</t>
  </si>
  <si>
    <t>A</t>
  </si>
  <si>
    <t>Vcd = Rc x I</t>
  </si>
  <si>
    <t>I = Vab / Rtot</t>
  </si>
  <si>
    <t>Rtot = RL + Rc</t>
  </si>
  <si>
    <t>Vcd =</t>
  </si>
  <si>
    <t>I =</t>
  </si>
  <si>
    <t>Rtot =</t>
  </si>
  <si>
    <r>
      <t>D</t>
    </r>
    <r>
      <rPr>
        <sz val="10"/>
        <rFont val="Arial"/>
        <family val="0"/>
      </rPr>
      <t>V= RL x I</t>
    </r>
  </si>
  <si>
    <r>
      <t>D</t>
    </r>
    <r>
      <rPr>
        <sz val="10"/>
        <rFont val="Arial"/>
        <family val="0"/>
      </rPr>
      <t>V =</t>
    </r>
  </si>
  <si>
    <r>
      <t xml:space="preserve">Pp = </t>
    </r>
    <r>
      <rPr>
        <sz val="10"/>
        <rFont val="Symbol"/>
        <family val="1"/>
      </rPr>
      <t>D</t>
    </r>
    <r>
      <rPr>
        <sz val="10"/>
        <rFont val="Arial"/>
        <family val="0"/>
      </rPr>
      <t>V x I</t>
    </r>
  </si>
  <si>
    <t>Pp =</t>
  </si>
  <si>
    <t xml:space="preserve">Pc= </t>
  </si>
  <si>
    <t>Pc = Vcd x I</t>
  </si>
  <si>
    <r>
      <t>h =</t>
    </r>
    <r>
      <rPr>
        <sz val="12"/>
        <rFont val="Arial"/>
        <family val="2"/>
      </rPr>
      <t xml:space="preserve"> Pc/Pa</t>
    </r>
  </si>
  <si>
    <t>Pa= Vab x I</t>
  </si>
  <si>
    <t xml:space="preserve">Pa= </t>
  </si>
  <si>
    <t>Verifica</t>
  </si>
  <si>
    <t>h =</t>
  </si>
  <si>
    <t>rendimento % della linea</t>
  </si>
  <si>
    <r>
      <t>h % =</t>
    </r>
    <r>
      <rPr>
        <sz val="10"/>
        <rFont val="Arial"/>
        <family val="2"/>
      </rPr>
      <t xml:space="preserve"> (Pc/Pa) x 100</t>
    </r>
  </si>
  <si>
    <t>h % =</t>
  </si>
  <si>
    <t>%</t>
  </si>
  <si>
    <t>W   Verificato !!</t>
  </si>
  <si>
    <t>Pa = Pp + Pc</t>
  </si>
  <si>
    <t>ESERCIZIO SUL CALCOLO DEL RENDIMENTO DI UNA LINEA</t>
  </si>
  <si>
    <t>GRAFICO DEL BILANCIO ENERGETICO</t>
  </si>
  <si>
    <t>alimentazione</t>
  </si>
  <si>
    <t>uscita</t>
  </si>
  <si>
    <t>perdite in calore</t>
  </si>
  <si>
    <t>3° OP EL</t>
  </si>
  <si>
    <t>IPSIA "L. GALVANI" - TRIESTE</t>
  </si>
  <si>
    <t>Albino PASCUTTI</t>
  </si>
  <si>
    <t>classe:</t>
  </si>
  <si>
    <t xml:space="preserve">ALUNNO: </t>
  </si>
  <si>
    <t>VOTO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</si>
</sst>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name val="Arial Black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1" fillId="5" borderId="0" xfId="0" applyFont="1" applyFill="1" applyBorder="1" applyAlignment="1">
      <alignment/>
    </xf>
    <xf numFmtId="43" fontId="0" fillId="5" borderId="0" xfId="15" applyFill="1" applyBorder="1" applyAlignment="1">
      <alignment/>
    </xf>
    <xf numFmtId="43" fontId="0" fillId="5" borderId="0" xfId="0" applyNumberForma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 horizontal="right"/>
    </xf>
    <xf numFmtId="0" fontId="1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7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/>
    </xf>
    <xf numFmtId="9" fontId="4" fillId="2" borderId="3" xfId="17" applyFont="1" applyFill="1" applyBorder="1" applyAlignment="1">
      <alignment horizontal="left"/>
    </xf>
    <xf numFmtId="9" fontId="4" fillId="2" borderId="0" xfId="0" applyNumberFormat="1" applyFont="1" applyFill="1" applyBorder="1" applyAlignment="1">
      <alignment horizontal="center"/>
    </xf>
    <xf numFmtId="9" fontId="4" fillId="2" borderId="0" xfId="17" applyFont="1" applyFill="1" applyBorder="1" applyAlignment="1">
      <alignment horizontal="left"/>
    </xf>
    <xf numFmtId="165" fontId="0" fillId="5" borderId="6" xfId="15" applyNumberFormat="1" applyFill="1" applyBorder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right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17</xdr:row>
      <xdr:rowOff>104775</xdr:rowOff>
    </xdr:from>
    <xdr:to>
      <xdr:col>3</xdr:col>
      <xdr:colOff>600075</xdr:colOff>
      <xdr:row>19</xdr:row>
      <xdr:rowOff>28575</xdr:rowOff>
    </xdr:to>
    <xdr:sp>
      <xdr:nvSpPr>
        <xdr:cNvPr id="1" name="Oval 1"/>
        <xdr:cNvSpPr>
          <a:spLocks/>
        </xdr:cNvSpPr>
      </xdr:nvSpPr>
      <xdr:spPr>
        <a:xfrm>
          <a:off x="3752850" y="2752725"/>
          <a:ext cx="2286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95250</xdr:rowOff>
    </xdr:from>
    <xdr:to>
      <xdr:col>3</xdr:col>
      <xdr:colOff>485775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867150" y="22860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142875</xdr:rowOff>
    </xdr:from>
    <xdr:to>
      <xdr:col>3</xdr:col>
      <xdr:colOff>485775</xdr:colOff>
      <xdr:row>22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3867150" y="29432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95250</xdr:rowOff>
    </xdr:from>
    <xdr:to>
      <xdr:col>4</xdr:col>
      <xdr:colOff>238125</xdr:colOff>
      <xdr:row>14</xdr:row>
      <xdr:rowOff>95250</xdr:rowOff>
    </xdr:to>
    <xdr:sp>
      <xdr:nvSpPr>
        <xdr:cNvPr id="4" name="Line 4"/>
        <xdr:cNvSpPr>
          <a:spLocks/>
        </xdr:cNvSpPr>
      </xdr:nvSpPr>
      <xdr:spPr>
        <a:xfrm>
          <a:off x="3867150" y="22860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22</xdr:row>
      <xdr:rowOff>9525</xdr:rowOff>
    </xdr:from>
    <xdr:to>
      <xdr:col>5</xdr:col>
      <xdr:colOff>342900</xdr:colOff>
      <xdr:row>22</xdr:row>
      <xdr:rowOff>9525</xdr:rowOff>
    </xdr:to>
    <xdr:sp>
      <xdr:nvSpPr>
        <xdr:cNvPr id="5" name="Line 5"/>
        <xdr:cNvSpPr>
          <a:spLocks/>
        </xdr:cNvSpPr>
      </xdr:nvSpPr>
      <xdr:spPr>
        <a:xfrm>
          <a:off x="3867150" y="34194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14</xdr:row>
      <xdr:rowOff>57150</xdr:rowOff>
    </xdr:from>
    <xdr:to>
      <xdr:col>4</xdr:col>
      <xdr:colOff>590550</xdr:colOff>
      <xdr:row>14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4229100" y="2247900"/>
          <a:ext cx="3524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14</xdr:row>
      <xdr:rowOff>95250</xdr:rowOff>
    </xdr:from>
    <xdr:to>
      <xdr:col>5</xdr:col>
      <xdr:colOff>342900</xdr:colOff>
      <xdr:row>14</xdr:row>
      <xdr:rowOff>95250</xdr:rowOff>
    </xdr:to>
    <xdr:sp>
      <xdr:nvSpPr>
        <xdr:cNvPr id="7" name="Line 7"/>
        <xdr:cNvSpPr>
          <a:spLocks/>
        </xdr:cNvSpPr>
      </xdr:nvSpPr>
      <xdr:spPr>
        <a:xfrm>
          <a:off x="4581525" y="22860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16</xdr:row>
      <xdr:rowOff>142875</xdr:rowOff>
    </xdr:from>
    <xdr:to>
      <xdr:col>5</xdr:col>
      <xdr:colOff>381000</xdr:colOff>
      <xdr:row>19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4905375" y="2638425"/>
          <a:ext cx="76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14</xdr:row>
      <xdr:rowOff>95250</xdr:rowOff>
    </xdr:from>
    <xdr:to>
      <xdr:col>5</xdr:col>
      <xdr:colOff>342900</xdr:colOff>
      <xdr:row>16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4943475" y="2286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19</xdr:row>
      <xdr:rowOff>133350</xdr:rowOff>
    </xdr:from>
    <xdr:to>
      <xdr:col>5</xdr:col>
      <xdr:colOff>342900</xdr:colOff>
      <xdr:row>22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4943475" y="3086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47625</xdr:rowOff>
    </xdr:from>
    <xdr:to>
      <xdr:col>4</xdr:col>
      <xdr:colOff>76200</xdr:colOff>
      <xdr:row>14</xdr:row>
      <xdr:rowOff>123825</xdr:rowOff>
    </xdr:to>
    <xdr:sp>
      <xdr:nvSpPr>
        <xdr:cNvPr id="11" name="Oval 11"/>
        <xdr:cNvSpPr>
          <a:spLocks/>
        </xdr:cNvSpPr>
      </xdr:nvSpPr>
      <xdr:spPr>
        <a:xfrm>
          <a:off x="3990975" y="22383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14</xdr:row>
      <xdr:rowOff>47625</xdr:rowOff>
    </xdr:from>
    <xdr:to>
      <xdr:col>5</xdr:col>
      <xdr:colOff>276225</xdr:colOff>
      <xdr:row>14</xdr:row>
      <xdr:rowOff>123825</xdr:rowOff>
    </xdr:to>
    <xdr:sp>
      <xdr:nvSpPr>
        <xdr:cNvPr id="12" name="Oval 12"/>
        <xdr:cNvSpPr>
          <a:spLocks/>
        </xdr:cNvSpPr>
      </xdr:nvSpPr>
      <xdr:spPr>
        <a:xfrm>
          <a:off x="4800600" y="22383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123825</xdr:rowOff>
    </xdr:from>
    <xdr:to>
      <xdr:col>4</xdr:col>
      <xdr:colOff>76200</xdr:colOff>
      <xdr:row>22</xdr:row>
      <xdr:rowOff>47625</xdr:rowOff>
    </xdr:to>
    <xdr:sp>
      <xdr:nvSpPr>
        <xdr:cNvPr id="13" name="Oval 13"/>
        <xdr:cNvSpPr>
          <a:spLocks/>
        </xdr:cNvSpPr>
      </xdr:nvSpPr>
      <xdr:spPr>
        <a:xfrm>
          <a:off x="3990975" y="33813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21</xdr:row>
      <xdr:rowOff>123825</xdr:rowOff>
    </xdr:from>
    <xdr:to>
      <xdr:col>5</xdr:col>
      <xdr:colOff>276225</xdr:colOff>
      <xdr:row>22</xdr:row>
      <xdr:rowOff>47625</xdr:rowOff>
    </xdr:to>
    <xdr:sp>
      <xdr:nvSpPr>
        <xdr:cNvPr id="14" name="Oval 14"/>
        <xdr:cNvSpPr>
          <a:spLocks/>
        </xdr:cNvSpPr>
      </xdr:nvSpPr>
      <xdr:spPr>
        <a:xfrm>
          <a:off x="4800600" y="33813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13</xdr:row>
      <xdr:rowOff>76200</xdr:rowOff>
    </xdr:from>
    <xdr:to>
      <xdr:col>4</xdr:col>
      <xdr:colOff>200025</xdr:colOff>
      <xdr:row>14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952875" y="2114550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571500</xdr:colOff>
      <xdr:row>22</xdr:row>
      <xdr:rowOff>66675</xdr:rowOff>
    </xdr:from>
    <xdr:to>
      <xdr:col>4</xdr:col>
      <xdr:colOff>200025</xdr:colOff>
      <xdr:row>23</xdr:row>
      <xdr:rowOff>57150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952875" y="3476625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190500</xdr:colOff>
      <xdr:row>13</xdr:row>
      <xdr:rowOff>76200</xdr:rowOff>
    </xdr:from>
    <xdr:to>
      <xdr:col>5</xdr:col>
      <xdr:colOff>438150</xdr:colOff>
      <xdr:row>14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791075" y="2114550"/>
          <a:ext cx="247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190500</xdr:colOff>
      <xdr:row>22</xdr:row>
      <xdr:rowOff>66675</xdr:rowOff>
    </xdr:from>
    <xdr:to>
      <xdr:col>5</xdr:col>
      <xdr:colOff>438150</xdr:colOff>
      <xdr:row>23</xdr:row>
      <xdr:rowOff>57150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791075" y="3476625"/>
          <a:ext cx="247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76200</xdr:colOff>
      <xdr:row>15</xdr:row>
      <xdr:rowOff>0</xdr:rowOff>
    </xdr:from>
    <xdr:to>
      <xdr:col>4</xdr:col>
      <xdr:colOff>76200</xdr:colOff>
      <xdr:row>21</xdr:row>
      <xdr:rowOff>114300</xdr:rowOff>
    </xdr:to>
    <xdr:sp>
      <xdr:nvSpPr>
        <xdr:cNvPr id="19" name="Line 20"/>
        <xdr:cNvSpPr>
          <a:spLocks/>
        </xdr:cNvSpPr>
      </xdr:nvSpPr>
      <xdr:spPr>
        <a:xfrm flipV="1">
          <a:off x="4067175" y="23431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18</xdr:row>
      <xdr:rowOff>9525</xdr:rowOff>
    </xdr:from>
    <xdr:to>
      <xdr:col>4</xdr:col>
      <xdr:colOff>342900</xdr:colOff>
      <xdr:row>19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4086225" y="2809875"/>
          <a:ext cx="247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Vab</a:t>
          </a:r>
        </a:p>
      </xdr:txBody>
    </xdr:sp>
    <xdr:clientData/>
  </xdr:twoCellAnchor>
  <xdr:twoCellAnchor>
    <xdr:from>
      <xdr:col>6</xdr:col>
      <xdr:colOff>114300</xdr:colOff>
      <xdr:row>18</xdr:row>
      <xdr:rowOff>9525</xdr:rowOff>
    </xdr:from>
    <xdr:to>
      <xdr:col>6</xdr:col>
      <xdr:colOff>352425</xdr:colOff>
      <xdr:row>19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5324475" y="2809875"/>
          <a:ext cx="247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Vcd</a:t>
          </a:r>
        </a:p>
      </xdr:txBody>
    </xdr:sp>
    <xdr:clientData/>
  </xdr:twoCellAnchor>
  <xdr:twoCellAnchor>
    <xdr:from>
      <xdr:col>3</xdr:col>
      <xdr:colOff>466725</xdr:colOff>
      <xdr:row>17</xdr:row>
      <xdr:rowOff>104775</xdr:rowOff>
    </xdr:from>
    <xdr:to>
      <xdr:col>3</xdr:col>
      <xdr:colOff>504825</xdr:colOff>
      <xdr:row>19</xdr:row>
      <xdr:rowOff>28575</xdr:rowOff>
    </xdr:to>
    <xdr:sp>
      <xdr:nvSpPr>
        <xdr:cNvPr id="22" name="Rectangle 24"/>
        <xdr:cNvSpPr>
          <a:spLocks/>
        </xdr:cNvSpPr>
      </xdr:nvSpPr>
      <xdr:spPr>
        <a:xfrm>
          <a:off x="3848100" y="2752725"/>
          <a:ext cx="3810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16</xdr:row>
      <xdr:rowOff>104775</xdr:rowOff>
    </xdr:from>
    <xdr:to>
      <xdr:col>3</xdr:col>
      <xdr:colOff>581025</xdr:colOff>
      <xdr:row>17</xdr:row>
      <xdr:rowOff>95250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3724275" y="2600325"/>
          <a:ext cx="247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5</xdr:col>
      <xdr:colOff>28575</xdr:colOff>
      <xdr:row>12</xdr:row>
      <xdr:rowOff>95250</xdr:rowOff>
    </xdr:from>
    <xdr:to>
      <xdr:col>5</xdr:col>
      <xdr:colOff>142875</xdr:colOff>
      <xdr:row>13</xdr:row>
      <xdr:rowOff>114300</xdr:rowOff>
    </xdr:to>
    <xdr:sp>
      <xdr:nvSpPr>
        <xdr:cNvPr id="24" name="Line 26"/>
        <xdr:cNvSpPr>
          <a:spLocks/>
        </xdr:cNvSpPr>
      </xdr:nvSpPr>
      <xdr:spPr>
        <a:xfrm flipV="1">
          <a:off x="4629150" y="1981200"/>
          <a:ext cx="114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12</xdr:row>
      <xdr:rowOff>95250</xdr:rowOff>
    </xdr:from>
    <xdr:to>
      <xdr:col>5</xdr:col>
      <xdr:colOff>161925</xdr:colOff>
      <xdr:row>13</xdr:row>
      <xdr:rowOff>28575</xdr:rowOff>
    </xdr:to>
    <xdr:sp>
      <xdr:nvSpPr>
        <xdr:cNvPr id="25" name="Line 27"/>
        <xdr:cNvSpPr>
          <a:spLocks/>
        </xdr:cNvSpPr>
      </xdr:nvSpPr>
      <xdr:spPr>
        <a:xfrm>
          <a:off x="4743450" y="1981200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11</xdr:row>
      <xdr:rowOff>57150</xdr:rowOff>
    </xdr:from>
    <xdr:to>
      <xdr:col>5</xdr:col>
      <xdr:colOff>342900</xdr:colOff>
      <xdr:row>13</xdr:row>
      <xdr:rowOff>28575</xdr:rowOff>
    </xdr:to>
    <xdr:sp>
      <xdr:nvSpPr>
        <xdr:cNvPr id="26" name="Line 29"/>
        <xdr:cNvSpPr>
          <a:spLocks/>
        </xdr:cNvSpPr>
      </xdr:nvSpPr>
      <xdr:spPr>
        <a:xfrm flipV="1">
          <a:off x="4762500" y="17907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11</xdr:row>
      <xdr:rowOff>9525</xdr:rowOff>
    </xdr:from>
    <xdr:to>
      <xdr:col>5</xdr:col>
      <xdr:colOff>590550</xdr:colOff>
      <xdr:row>12</xdr:row>
      <xdr:rowOff>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4943475" y="1743075"/>
          <a:ext cx="247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Pp</a:t>
          </a:r>
        </a:p>
      </xdr:txBody>
    </xdr:sp>
    <xdr:clientData/>
  </xdr:twoCellAnchor>
  <xdr:twoCellAnchor>
    <xdr:from>
      <xdr:col>5</xdr:col>
      <xdr:colOff>381000</xdr:colOff>
      <xdr:row>15</xdr:row>
      <xdr:rowOff>95250</xdr:rowOff>
    </xdr:from>
    <xdr:to>
      <xdr:col>5</xdr:col>
      <xdr:colOff>495300</xdr:colOff>
      <xdr:row>16</xdr:row>
      <xdr:rowOff>114300</xdr:rowOff>
    </xdr:to>
    <xdr:sp>
      <xdr:nvSpPr>
        <xdr:cNvPr id="28" name="Line 31"/>
        <xdr:cNvSpPr>
          <a:spLocks/>
        </xdr:cNvSpPr>
      </xdr:nvSpPr>
      <xdr:spPr>
        <a:xfrm flipV="1">
          <a:off x="4981575" y="2438400"/>
          <a:ext cx="114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15</xdr:row>
      <xdr:rowOff>95250</xdr:rowOff>
    </xdr:from>
    <xdr:to>
      <xdr:col>5</xdr:col>
      <xdr:colOff>514350</xdr:colOff>
      <xdr:row>16</xdr:row>
      <xdr:rowOff>28575</xdr:rowOff>
    </xdr:to>
    <xdr:sp>
      <xdr:nvSpPr>
        <xdr:cNvPr id="29" name="Line 32"/>
        <xdr:cNvSpPr>
          <a:spLocks/>
        </xdr:cNvSpPr>
      </xdr:nvSpPr>
      <xdr:spPr>
        <a:xfrm>
          <a:off x="5095875" y="2438400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57150</xdr:rowOff>
    </xdr:from>
    <xdr:to>
      <xdr:col>6</xdr:col>
      <xdr:colOff>85725</xdr:colOff>
      <xdr:row>16</xdr:row>
      <xdr:rowOff>28575</xdr:rowOff>
    </xdr:to>
    <xdr:sp>
      <xdr:nvSpPr>
        <xdr:cNvPr id="30" name="Line 33"/>
        <xdr:cNvSpPr>
          <a:spLocks/>
        </xdr:cNvSpPr>
      </xdr:nvSpPr>
      <xdr:spPr>
        <a:xfrm flipV="1">
          <a:off x="5114925" y="22479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28575</xdr:rowOff>
    </xdr:from>
    <xdr:to>
      <xdr:col>6</xdr:col>
      <xdr:colOff>333375</xdr:colOff>
      <xdr:row>21</xdr:row>
      <xdr:rowOff>133350</xdr:rowOff>
    </xdr:to>
    <xdr:sp>
      <xdr:nvSpPr>
        <xdr:cNvPr id="31" name="Line 34"/>
        <xdr:cNvSpPr>
          <a:spLocks/>
        </xdr:cNvSpPr>
      </xdr:nvSpPr>
      <xdr:spPr>
        <a:xfrm flipV="1">
          <a:off x="5543550" y="23717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</xdr:row>
      <xdr:rowOff>47625</xdr:rowOff>
    </xdr:from>
    <xdr:to>
      <xdr:col>6</xdr:col>
      <xdr:colOff>314325</xdr:colOff>
      <xdr:row>14</xdr:row>
      <xdr:rowOff>38100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5276850" y="2085975"/>
          <a:ext cx="247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Pc</a:t>
          </a:r>
        </a:p>
      </xdr:txBody>
    </xdr:sp>
    <xdr:clientData/>
  </xdr:twoCellAnchor>
  <xdr:twoCellAnchor>
    <xdr:from>
      <xdr:col>3</xdr:col>
      <xdr:colOff>485775</xdr:colOff>
      <xdr:row>15</xdr:row>
      <xdr:rowOff>28575</xdr:rowOff>
    </xdr:from>
    <xdr:to>
      <xdr:col>3</xdr:col>
      <xdr:colOff>485775</xdr:colOff>
      <xdr:row>16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3867150" y="2371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15</xdr:row>
      <xdr:rowOff>0</xdr:rowOff>
    </xdr:from>
    <xdr:to>
      <xdr:col>3</xdr:col>
      <xdr:colOff>447675</xdr:colOff>
      <xdr:row>15</xdr:row>
      <xdr:rowOff>142875</xdr:rowOff>
    </xdr:to>
    <xdr:sp>
      <xdr:nvSpPr>
        <xdr:cNvPr id="34" name="TextBox 37"/>
        <xdr:cNvSpPr txBox="1">
          <a:spLocks noChangeArrowheads="1"/>
        </xdr:cNvSpPr>
      </xdr:nvSpPr>
      <xdr:spPr>
        <a:xfrm>
          <a:off x="3705225" y="23431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0</xdr:col>
      <xdr:colOff>895350</xdr:colOff>
      <xdr:row>40</xdr:row>
      <xdr:rowOff>114300</xdr:rowOff>
    </xdr:from>
    <xdr:to>
      <xdr:col>3</xdr:col>
      <xdr:colOff>342900</xdr:colOff>
      <xdr:row>47</xdr:row>
      <xdr:rowOff>0</xdr:rowOff>
    </xdr:to>
    <xdr:sp>
      <xdr:nvSpPr>
        <xdr:cNvPr id="35" name="AutoShape 38"/>
        <xdr:cNvSpPr>
          <a:spLocks/>
        </xdr:cNvSpPr>
      </xdr:nvSpPr>
      <xdr:spPr>
        <a:xfrm>
          <a:off x="895350" y="6400800"/>
          <a:ext cx="2828925" cy="952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41</xdr:row>
      <xdr:rowOff>19050</xdr:rowOff>
    </xdr:from>
    <xdr:to>
      <xdr:col>4</xdr:col>
      <xdr:colOff>590550</xdr:colOff>
      <xdr:row>43</xdr:row>
      <xdr:rowOff>104775</xdr:rowOff>
    </xdr:to>
    <xdr:sp>
      <xdr:nvSpPr>
        <xdr:cNvPr id="36" name="AutoShape 39"/>
        <xdr:cNvSpPr>
          <a:spLocks/>
        </xdr:cNvSpPr>
      </xdr:nvSpPr>
      <xdr:spPr>
        <a:xfrm>
          <a:off x="3724275" y="6457950"/>
          <a:ext cx="857250" cy="3905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41</xdr:row>
      <xdr:rowOff>38100</xdr:rowOff>
    </xdr:from>
    <xdr:to>
      <xdr:col>0</xdr:col>
      <xdr:colOff>1152525</xdr:colOff>
      <xdr:row>43</xdr:row>
      <xdr:rowOff>123825</xdr:rowOff>
    </xdr:to>
    <xdr:sp>
      <xdr:nvSpPr>
        <xdr:cNvPr id="37" name="AutoShape 40"/>
        <xdr:cNvSpPr>
          <a:spLocks/>
        </xdr:cNvSpPr>
      </xdr:nvSpPr>
      <xdr:spPr>
        <a:xfrm>
          <a:off x="304800" y="6477000"/>
          <a:ext cx="847725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41</xdr:row>
      <xdr:rowOff>85725</xdr:rowOff>
    </xdr:from>
    <xdr:to>
      <xdr:col>0</xdr:col>
      <xdr:colOff>895350</xdr:colOff>
      <xdr:row>43</xdr:row>
      <xdr:rowOff>66675</xdr:rowOff>
    </xdr:to>
    <xdr:sp>
      <xdr:nvSpPr>
        <xdr:cNvPr id="38" name="TextBox 41"/>
        <xdr:cNvSpPr txBox="1">
          <a:spLocks noChangeArrowheads="1"/>
        </xdr:cNvSpPr>
      </xdr:nvSpPr>
      <xdr:spPr>
        <a:xfrm>
          <a:off x="552450" y="652462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Pa</a:t>
          </a:r>
        </a:p>
      </xdr:txBody>
    </xdr:sp>
    <xdr:clientData/>
  </xdr:twoCellAnchor>
  <xdr:twoCellAnchor>
    <xdr:from>
      <xdr:col>3</xdr:col>
      <xdr:colOff>419100</xdr:colOff>
      <xdr:row>41</xdr:row>
      <xdr:rowOff>85725</xdr:rowOff>
    </xdr:from>
    <xdr:to>
      <xdr:col>4</xdr:col>
      <xdr:colOff>161925</xdr:colOff>
      <xdr:row>43</xdr:row>
      <xdr:rowOff>66675</xdr:rowOff>
    </xdr:to>
    <xdr:sp>
      <xdr:nvSpPr>
        <xdr:cNvPr id="39" name="TextBox 42"/>
        <xdr:cNvSpPr txBox="1">
          <a:spLocks noChangeArrowheads="1"/>
        </xdr:cNvSpPr>
      </xdr:nvSpPr>
      <xdr:spPr>
        <a:xfrm>
          <a:off x="3800475" y="65246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Pc</a:t>
          </a:r>
        </a:p>
      </xdr:txBody>
    </xdr:sp>
    <xdr:clientData/>
  </xdr:twoCellAnchor>
  <xdr:twoCellAnchor>
    <xdr:from>
      <xdr:col>1</xdr:col>
      <xdr:colOff>476250</xdr:colOff>
      <xdr:row>44</xdr:row>
      <xdr:rowOff>114300</xdr:rowOff>
    </xdr:from>
    <xdr:to>
      <xdr:col>1</xdr:col>
      <xdr:colOff>819150</xdr:colOff>
      <xdr:row>46</xdr:row>
      <xdr:rowOff>95250</xdr:rowOff>
    </xdr:to>
    <xdr:sp>
      <xdr:nvSpPr>
        <xdr:cNvPr id="40" name="TextBox 43"/>
        <xdr:cNvSpPr txBox="1">
          <a:spLocks noChangeArrowheads="1"/>
        </xdr:cNvSpPr>
      </xdr:nvSpPr>
      <xdr:spPr>
        <a:xfrm>
          <a:off x="2162175" y="7010400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15" zoomScaleNormal="115" workbookViewId="0" topLeftCell="A28">
      <selection activeCell="H10" sqref="H10"/>
    </sheetView>
  </sheetViews>
  <sheetFormatPr defaultColWidth="9.140625" defaultRowHeight="12.75"/>
  <cols>
    <col min="1" max="1" width="25.28125" style="0" customWidth="1"/>
    <col min="2" max="2" width="18.7109375" style="1" customWidth="1"/>
    <col min="3" max="3" width="6.7109375" style="0" customWidth="1"/>
  </cols>
  <sheetData>
    <row r="1" spans="1:7" ht="12">
      <c r="A1" s="65"/>
      <c r="B1" s="69"/>
      <c r="C1" s="65"/>
      <c r="D1" s="65"/>
      <c r="E1" s="65"/>
      <c r="F1" s="70" t="s">
        <v>61</v>
      </c>
      <c r="G1" s="71"/>
    </row>
    <row r="2" spans="1:7" ht="12">
      <c r="A2" s="65"/>
      <c r="B2" s="66" t="s">
        <v>57</v>
      </c>
      <c r="C2" s="65"/>
      <c r="D2" s="65"/>
      <c r="E2" s="65"/>
      <c r="F2" s="72"/>
      <c r="G2" s="73"/>
    </row>
    <row r="3" spans="1:7" ht="12">
      <c r="A3" s="65"/>
      <c r="B3" s="66"/>
      <c r="C3" s="65"/>
      <c r="D3" s="65"/>
      <c r="E3" s="65"/>
      <c r="F3" s="72"/>
      <c r="G3" s="73"/>
    </row>
    <row r="4" spans="1:7" ht="12">
      <c r="A4" s="67" t="s">
        <v>59</v>
      </c>
      <c r="B4" s="68" t="s">
        <v>56</v>
      </c>
      <c r="C4" s="65"/>
      <c r="D4" s="65"/>
      <c r="E4" s="65"/>
      <c r="F4" s="72"/>
      <c r="G4" s="73"/>
    </row>
    <row r="5" spans="1:7" ht="12">
      <c r="A5" s="67" t="s">
        <v>60</v>
      </c>
      <c r="B5" s="68" t="s">
        <v>58</v>
      </c>
      <c r="C5" s="65"/>
      <c r="D5" s="65"/>
      <c r="E5" s="65"/>
      <c r="F5" s="72"/>
      <c r="G5" s="73"/>
    </row>
    <row r="6" spans="1:7" ht="12.75" thickBot="1">
      <c r="A6" s="65"/>
      <c r="B6" s="69"/>
      <c r="C6" s="65"/>
      <c r="D6" s="65"/>
      <c r="E6" s="65"/>
      <c r="F6" s="74"/>
      <c r="G6" s="75"/>
    </row>
    <row r="7" spans="1:7" ht="12">
      <c r="A7" s="3"/>
      <c r="B7" s="2"/>
      <c r="C7" s="3"/>
      <c r="D7" s="3"/>
      <c r="E7" s="3"/>
      <c r="F7" s="3"/>
      <c r="G7" s="3"/>
    </row>
    <row r="8" spans="1:7" ht="15">
      <c r="A8" s="56" t="s">
        <v>51</v>
      </c>
      <c r="B8" s="56"/>
      <c r="C8" s="56"/>
      <c r="D8" s="56"/>
      <c r="E8" s="56"/>
      <c r="F8" s="56"/>
      <c r="G8" s="56"/>
    </row>
    <row r="9" spans="1:7" ht="12">
      <c r="A9" s="3"/>
      <c r="B9" s="2"/>
      <c r="C9" s="3"/>
      <c r="D9" s="3"/>
      <c r="E9" s="3"/>
      <c r="F9" s="3"/>
      <c r="G9" s="3"/>
    </row>
    <row r="11" spans="1:7" ht="12">
      <c r="A11" s="19" t="s">
        <v>0</v>
      </c>
      <c r="B11" s="4"/>
      <c r="C11" s="23"/>
      <c r="D11" s="26"/>
      <c r="E11" s="27"/>
      <c r="F11" s="27"/>
      <c r="G11" s="28"/>
    </row>
    <row r="12" spans="1:7" ht="12">
      <c r="A12" s="9" t="s">
        <v>23</v>
      </c>
      <c r="B12" s="21">
        <v>10</v>
      </c>
      <c r="C12" s="24" t="s">
        <v>19</v>
      </c>
      <c r="D12" s="29"/>
      <c r="E12" s="30"/>
      <c r="F12" s="30"/>
      <c r="G12" s="31"/>
    </row>
    <row r="13" spans="1:7" ht="12">
      <c r="A13" s="9" t="s">
        <v>1</v>
      </c>
      <c r="B13" s="21">
        <v>4</v>
      </c>
      <c r="C13" s="24" t="s">
        <v>19</v>
      </c>
      <c r="D13" s="29"/>
      <c r="E13" s="30"/>
      <c r="F13" s="30"/>
      <c r="G13" s="31"/>
    </row>
    <row r="14" spans="1:7" ht="12">
      <c r="A14" s="10" t="s">
        <v>2</v>
      </c>
      <c r="B14" s="22">
        <v>220</v>
      </c>
      <c r="C14" s="25" t="s">
        <v>20</v>
      </c>
      <c r="D14" s="29"/>
      <c r="E14" s="32" t="s">
        <v>25</v>
      </c>
      <c r="F14" s="30"/>
      <c r="G14" s="31"/>
    </row>
    <row r="15" spans="4:7" ht="12">
      <c r="D15" s="29"/>
      <c r="E15" s="30"/>
      <c r="F15" s="30"/>
      <c r="G15" s="31"/>
    </row>
    <row r="16" spans="1:7" ht="12">
      <c r="A16" s="20" t="s">
        <v>21</v>
      </c>
      <c r="B16" s="13"/>
      <c r="D16" s="29"/>
      <c r="E16" s="30"/>
      <c r="F16" s="30"/>
      <c r="G16" s="31"/>
    </row>
    <row r="17" spans="1:7" ht="12">
      <c r="A17" s="14" t="s">
        <v>4</v>
      </c>
      <c r="B17" s="15" t="s">
        <v>3</v>
      </c>
      <c r="D17" s="29"/>
      <c r="E17" s="30"/>
      <c r="F17" s="30"/>
      <c r="G17" s="31"/>
    </row>
    <row r="18" spans="1:7" ht="12">
      <c r="A18" s="14" t="s">
        <v>5</v>
      </c>
      <c r="B18" s="15" t="s">
        <v>6</v>
      </c>
      <c r="D18" s="29"/>
      <c r="E18" s="30"/>
      <c r="F18" s="30"/>
      <c r="G18" s="31"/>
    </row>
    <row r="19" spans="1:7" ht="12">
      <c r="A19" s="14" t="s">
        <v>8</v>
      </c>
      <c r="B19" s="15" t="s">
        <v>7</v>
      </c>
      <c r="D19" s="33" t="s">
        <v>26</v>
      </c>
      <c r="E19" s="30"/>
      <c r="F19" s="32" t="s">
        <v>24</v>
      </c>
      <c r="G19" s="31"/>
    </row>
    <row r="20" spans="1:7" ht="12">
      <c r="A20" s="14" t="s">
        <v>9</v>
      </c>
      <c r="B20" s="16" t="s">
        <v>10</v>
      </c>
      <c r="D20" s="29"/>
      <c r="E20" s="30"/>
      <c r="F20" s="30"/>
      <c r="G20" s="31"/>
    </row>
    <row r="21" spans="1:7" ht="12">
      <c r="A21" s="14" t="s">
        <v>11</v>
      </c>
      <c r="B21" s="15" t="s">
        <v>12</v>
      </c>
      <c r="D21" s="29"/>
      <c r="E21" s="30"/>
      <c r="F21" s="30"/>
      <c r="G21" s="31"/>
    </row>
    <row r="22" spans="1:7" ht="12">
      <c r="A22" s="14" t="s">
        <v>13</v>
      </c>
      <c r="B22" s="15" t="s">
        <v>14</v>
      </c>
      <c r="D22" s="29"/>
      <c r="E22" s="30"/>
      <c r="F22" s="30"/>
      <c r="G22" s="31"/>
    </row>
    <row r="23" spans="1:7" ht="12">
      <c r="A23" s="14" t="s">
        <v>15</v>
      </c>
      <c r="B23" s="15" t="s">
        <v>16</v>
      </c>
      <c r="D23" s="29"/>
      <c r="E23" s="30"/>
      <c r="F23" s="30"/>
      <c r="G23" s="31"/>
    </row>
    <row r="24" spans="1:7" ht="15">
      <c r="A24" s="17" t="s">
        <v>17</v>
      </c>
      <c r="B24" s="18" t="s">
        <v>18</v>
      </c>
      <c r="D24" s="34"/>
      <c r="E24" s="35"/>
      <c r="F24" s="35"/>
      <c r="G24" s="36"/>
    </row>
    <row r="26" spans="1:7" ht="12">
      <c r="A26" s="45" t="s">
        <v>22</v>
      </c>
      <c r="B26" s="46"/>
      <c r="C26" s="47"/>
      <c r="D26" s="47"/>
      <c r="E26" s="47"/>
      <c r="F26" s="47"/>
      <c r="G26" s="48"/>
    </row>
    <row r="27" spans="1:7" ht="12">
      <c r="A27" s="49" t="s">
        <v>4</v>
      </c>
      <c r="B27" s="37" t="s">
        <v>30</v>
      </c>
      <c r="C27" s="39" t="s">
        <v>33</v>
      </c>
      <c r="D27" s="37">
        <f>B13+B12</f>
        <v>14</v>
      </c>
      <c r="E27" s="40" t="s">
        <v>19</v>
      </c>
      <c r="F27" s="38"/>
      <c r="G27" s="50"/>
    </row>
    <row r="28" spans="1:7" ht="12">
      <c r="A28" s="49" t="s">
        <v>5</v>
      </c>
      <c r="B28" s="37" t="s">
        <v>29</v>
      </c>
      <c r="C28" s="39" t="s">
        <v>32</v>
      </c>
      <c r="D28" s="41">
        <f>B14/D27</f>
        <v>15.714285714285714</v>
      </c>
      <c r="E28" s="38" t="s">
        <v>27</v>
      </c>
      <c r="F28" s="38"/>
      <c r="G28" s="50"/>
    </row>
    <row r="29" spans="1:7" ht="12">
      <c r="A29" s="49" t="s">
        <v>8</v>
      </c>
      <c r="B29" s="37" t="s">
        <v>28</v>
      </c>
      <c r="C29" s="39" t="s">
        <v>31</v>
      </c>
      <c r="D29" s="42">
        <f>B12*D28</f>
        <v>157.14285714285714</v>
      </c>
      <c r="E29" s="38" t="s">
        <v>20</v>
      </c>
      <c r="F29" s="38"/>
      <c r="G29" s="50"/>
    </row>
    <row r="30" spans="1:7" ht="12">
      <c r="A30" s="49" t="s">
        <v>9</v>
      </c>
      <c r="B30" s="43" t="s">
        <v>34</v>
      </c>
      <c r="C30" s="43" t="s">
        <v>35</v>
      </c>
      <c r="D30" s="42">
        <f>B13*D28</f>
        <v>62.857142857142854</v>
      </c>
      <c r="E30" s="38" t="s">
        <v>20</v>
      </c>
      <c r="F30" s="38"/>
      <c r="G30" s="50"/>
    </row>
    <row r="31" spans="1:7" ht="12">
      <c r="A31" s="49" t="s">
        <v>11</v>
      </c>
      <c r="B31" s="37" t="s">
        <v>36</v>
      </c>
      <c r="C31" s="39" t="s">
        <v>37</v>
      </c>
      <c r="D31" s="41">
        <f>D30*D28</f>
        <v>987.7551020408163</v>
      </c>
      <c r="E31" s="38" t="s">
        <v>19</v>
      </c>
      <c r="F31" s="38"/>
      <c r="G31" s="50"/>
    </row>
    <row r="32" spans="1:7" ht="12">
      <c r="A32" s="49" t="s">
        <v>13</v>
      </c>
      <c r="B32" s="37" t="s">
        <v>39</v>
      </c>
      <c r="C32" s="37" t="s">
        <v>38</v>
      </c>
      <c r="D32" s="41">
        <f>D29*D28</f>
        <v>2469.3877551020405</v>
      </c>
      <c r="E32" s="38" t="s">
        <v>19</v>
      </c>
      <c r="F32" s="38"/>
      <c r="G32" s="50"/>
    </row>
    <row r="33" spans="1:7" ht="12">
      <c r="A33" s="49" t="s">
        <v>15</v>
      </c>
      <c r="B33" s="37" t="s">
        <v>41</v>
      </c>
      <c r="C33" s="37" t="s">
        <v>42</v>
      </c>
      <c r="D33" s="41">
        <f>B14*D28</f>
        <v>3457.142857142857</v>
      </c>
      <c r="E33" s="38" t="s">
        <v>19</v>
      </c>
      <c r="F33" s="38"/>
      <c r="G33" s="50"/>
    </row>
    <row r="34" spans="1:7" ht="12">
      <c r="A34" s="49" t="s">
        <v>43</v>
      </c>
      <c r="B34" s="37" t="s">
        <v>50</v>
      </c>
      <c r="C34" s="37" t="s">
        <v>42</v>
      </c>
      <c r="D34" s="41">
        <f>D31+D32</f>
        <v>3457.142857142857</v>
      </c>
      <c r="E34" s="38" t="s">
        <v>49</v>
      </c>
      <c r="F34" s="38"/>
      <c r="G34" s="50"/>
    </row>
    <row r="35" spans="1:7" ht="15">
      <c r="A35" s="49" t="s">
        <v>17</v>
      </c>
      <c r="B35" s="44" t="s">
        <v>40</v>
      </c>
      <c r="C35" s="44" t="s">
        <v>44</v>
      </c>
      <c r="D35" s="41">
        <f>D32/D33</f>
        <v>0.7142857142857143</v>
      </c>
      <c r="E35" s="38"/>
      <c r="F35" s="38"/>
      <c r="G35" s="50"/>
    </row>
    <row r="36" spans="1:7" ht="15">
      <c r="A36" s="51" t="s">
        <v>45</v>
      </c>
      <c r="B36" s="52" t="s">
        <v>46</v>
      </c>
      <c r="C36" s="53" t="s">
        <v>47</v>
      </c>
      <c r="D36" s="64">
        <f>(D32/D33)*100</f>
        <v>71.42857142857143</v>
      </c>
      <c r="E36" s="54" t="s">
        <v>48</v>
      </c>
      <c r="F36" s="54"/>
      <c r="G36" s="55"/>
    </row>
    <row r="38" spans="1:7" ht="12">
      <c r="A38" s="57" t="s">
        <v>52</v>
      </c>
      <c r="B38" s="4"/>
      <c r="C38" s="23"/>
      <c r="D38" s="23"/>
      <c r="E38" s="23"/>
      <c r="F38" s="23"/>
      <c r="G38" s="5"/>
    </row>
    <row r="39" spans="1:7" ht="12">
      <c r="A39" s="6"/>
      <c r="B39" s="7"/>
      <c r="C39" s="58"/>
      <c r="D39" s="58"/>
      <c r="E39" s="58"/>
      <c r="F39" s="58"/>
      <c r="G39" s="8"/>
    </row>
    <row r="40" spans="1:7" ht="12">
      <c r="A40" s="6"/>
      <c r="B40" s="7"/>
      <c r="C40" s="58"/>
      <c r="D40" s="58"/>
      <c r="E40" s="58"/>
      <c r="F40" s="58"/>
      <c r="G40" s="8"/>
    </row>
    <row r="41" spans="1:7" ht="12">
      <c r="A41" s="6" t="s">
        <v>53</v>
      </c>
      <c r="B41" s="7"/>
      <c r="C41" s="58"/>
      <c r="D41" s="58"/>
      <c r="E41" s="58" t="s">
        <v>54</v>
      </c>
      <c r="F41" s="58"/>
      <c r="G41" s="8"/>
    </row>
    <row r="42" spans="1:7" ht="12">
      <c r="A42" s="6"/>
      <c r="B42" s="7"/>
      <c r="C42" s="58"/>
      <c r="D42" s="58"/>
      <c r="E42" s="58"/>
      <c r="F42" s="58"/>
      <c r="G42" s="8"/>
    </row>
    <row r="43" spans="1:7" ht="12">
      <c r="A43" s="61">
        <v>1</v>
      </c>
      <c r="B43" s="7"/>
      <c r="C43" s="58"/>
      <c r="D43" s="58"/>
      <c r="E43" s="58"/>
      <c r="F43" s="63">
        <f>D35</f>
        <v>0.7142857142857143</v>
      </c>
      <c r="G43" s="8"/>
    </row>
    <row r="44" spans="1:7" ht="12">
      <c r="A44" s="6"/>
      <c r="B44" s="7"/>
      <c r="C44" s="58"/>
      <c r="D44" s="58"/>
      <c r="E44" s="58"/>
      <c r="F44" s="58"/>
      <c r="G44" s="8"/>
    </row>
    <row r="45" spans="1:7" ht="12">
      <c r="A45" s="6"/>
      <c r="B45" s="7"/>
      <c r="C45" s="58"/>
      <c r="D45" s="58"/>
      <c r="E45" s="58"/>
      <c r="F45" s="60"/>
      <c r="G45" s="8"/>
    </row>
    <row r="46" spans="1:7" ht="12">
      <c r="A46" s="6"/>
      <c r="B46" s="7"/>
      <c r="C46" s="58"/>
      <c r="D46" s="58"/>
      <c r="E46" s="58"/>
      <c r="F46" s="58"/>
      <c r="G46" s="8"/>
    </row>
    <row r="47" spans="1:7" ht="12">
      <c r="A47" s="6"/>
      <c r="B47" s="7"/>
      <c r="C47" s="58"/>
      <c r="D47" s="58"/>
      <c r="E47" s="58"/>
      <c r="F47" s="58"/>
      <c r="G47" s="8"/>
    </row>
    <row r="48" spans="1:7" ht="12">
      <c r="A48" s="6"/>
      <c r="B48" s="62">
        <f>A43-F43</f>
        <v>0.2857142857142857</v>
      </c>
      <c r="C48" s="58"/>
      <c r="D48" s="58"/>
      <c r="E48" s="58"/>
      <c r="F48" s="58"/>
      <c r="G48" s="8"/>
    </row>
    <row r="49" spans="1:7" ht="12">
      <c r="A49" s="59"/>
      <c r="B49" s="11" t="s">
        <v>55</v>
      </c>
      <c r="C49" s="25"/>
      <c r="D49" s="25"/>
      <c r="E49" s="25"/>
      <c r="F49" s="25"/>
      <c r="G49" s="12"/>
    </row>
  </sheetData>
  <mergeCells count="1">
    <mergeCell ref="A8:G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Galvani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Galvani</dc:creator>
  <cp:keywords/>
  <dc:description/>
  <cp:lastModifiedBy>Galvani</cp:lastModifiedBy>
  <cp:lastPrinted>2008-11-13T12:17:53Z</cp:lastPrinted>
  <dcterms:created xsi:type="dcterms:W3CDTF">2008-11-13T10:11:25Z</dcterms:created>
  <dcterms:modified xsi:type="dcterms:W3CDTF">2008-11-13T12:19:16Z</dcterms:modified>
  <cp:category/>
  <cp:version/>
  <cp:contentType/>
  <cp:contentStatus/>
</cp:coreProperties>
</file>